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22" documentId="13_ncr:1_{B439341D-578A-4DA0-BE06-E9B6232DE6F4}" xr6:coauthVersionLast="47" xr6:coauthVersionMax="47" xr10:uidLastSave="{708FE7EC-2508-4945-8C6F-C7B751214D35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<sst xmlns="http://schemas.openxmlformats.org/spreadsheetml/2006/main" count="64" uniqueCount="51">
  <si>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</si>
  <si>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</si>
  <si>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</si>
  <si>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</si>
  <si>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</si>
  <si>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</si>
  <si>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 (Berufsfachschule)
HKB a - HKB e</t>
  </si>
  <si>
    <t>Betrieblicher Kompetenznachweis 1</t>
  </si>
  <si>
    <t>überbetrieblicher Kompetenznachweis 1</t>
  </si>
  <si>
    <t>Semesterzeugnisnote 1 (HKB a - HKB e)</t>
  </si>
  <si>
    <t>Betrieblicher Kompetenznachweis 2</t>
  </si>
  <si>
    <t>überbetrieblicher Kompetenznachweis 2</t>
  </si>
  <si>
    <t>Semesterzeugnisnote 2 (HKB a - HKB e)</t>
  </si>
  <si>
    <t>Betrieblicher Kompetenznachweis 3</t>
  </si>
  <si>
    <t>Semesterzeugnisnote 3 (HKB a, b, c, e)</t>
  </si>
  <si>
    <t>Betrieblicher Kompetenznachweis 4</t>
  </si>
  <si>
    <t>Semesterzeugnisnote 4 (HKB b, c, e)</t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</si>
  <si>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</si>
  <si>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</si>
  <si>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</si>
  <si>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</si>
  <si>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</si>
  <si>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</si>
  <si>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t>Art der Prüfung</t>
  </si>
  <si>
    <t>Anteil Gewichtung</t>
  </si>
  <si>
    <t>HKB a</t>
  </si>
  <si>
    <t>10 Min mündlich</t>
  </si>
  <si>
    <t>Postkorbübung (Arbeitsorganisation und Prioritäten setzen)</t>
  </si>
  <si>
    <t>25% - halbe ganze Note</t>
  </si>
  <si>
    <t>HKB b</t>
  </si>
  <si>
    <t>15 Min mündlich</t>
  </si>
  <si>
    <t>Rollenspiel (professionelle Kommunikation)</t>
  </si>
  <si>
    <t>HKB c - e</t>
  </si>
  <si>
    <t>Handlungssituationen beschreiben und begründen</t>
  </si>
  <si>
    <t>50% - halbe ganze Note</t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</si>
  <si>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</si>
  <si>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</si>
  <si>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</si>
  <si>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30 Min mündlich</t>
  </si>
  <si>
    <t>Präsentation und aktive Anwendung</t>
  </si>
  <si>
    <t>20 Min mündlich</t>
  </si>
  <si>
    <t>Rollenspiel und Critical Incidents/erfolgskritische Situationen</t>
  </si>
  <si>
    <t>60 Min schriftlich</t>
  </si>
  <si>
    <t>Drei Handlungssimulationen (inkl. Fremdsprache)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</si>
  <si>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</si>
  <si>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</si>
  <si>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</si>
  <si>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</si>
  <si>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</si>
  <si>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</si>
  <si>
    <t>Stand: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</si>
</sst>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2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1365250</xdr:colOff>
      <xdr:row>0</xdr:row>
      <xdr:rowOff>38100</xdr:rowOff>
    </xdr:from>
    <xdr:to>
      <xdr:col>5</xdr:col>
      <xdr:colOff>818900</xdr:colOff>
      <xdr:row>0</xdr:row>
      <xdr:rowOff>473203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C8B654-6B9F-48DB-A1B8-343051D7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100"/>
          <a:ext cx="1772035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B6" sqref="B6"/>
    </sheetView>
  </sheetViews>
  <sheetFormatPr baseColWidth="10" defaultColWidth="10.88671875" defaultRowHeight="13.2" x14ac:dyDescent="0.25"/>
  <cols>
    <col min="1" max="1" width="30.88671875" customWidth="1"/>
    <col min="2" max="2" width="15.109375" style="4" customWidth="1"/>
    <col min="3" max="3" width="34.6640625" customWidth="1"/>
    <col min="4" max="4" width="16.44140625" style="4" customWidth="1"/>
    <col min="5" max="5" width="34.5546875" customWidth="1"/>
    <col min="6" max="6" width="16.109375" style="4" customWidth="1"/>
    <col min="7" max="7" width="1.5546875" customWidth="1"/>
  </cols>
  <sheetData>
    <row r="1" spans="1:6" s="2" customFormat="1" ht="39" customHeight="1" x14ac:dyDescent="0.25">
      <c r="A1" s="85" t="s">
        <v>0</v>
      </c>
      <c r="B1" s="85"/>
      <c r="C1" s="85"/>
      <c r="D1" s="1"/>
      <c r="F1" s="1"/>
    </row>
    <row r="2" spans="1:6" ht="11.25" customHeight="1" x14ac:dyDescent="0.25">
      <c r="A2" s="3" t="s">
        <v>50</v>
      </c>
    </row>
    <row r="3" spans="1:6" s="9" customFormat="1" ht="24.15" customHeight="1" x14ac:dyDescent="0.25">
      <c r="A3" s="5" t="s">
        <v>1</v>
      </c>
      <c r="B3" s="6"/>
      <c r="C3" s="7"/>
      <c r="D3" s="6"/>
      <c r="E3" s="7"/>
      <c r="F3" s="8"/>
    </row>
    <row r="4" spans="1:6" s="16" customFormat="1" ht="52.8" x14ac:dyDescent="0.25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3</v>
      </c>
    </row>
    <row r="5" spans="1:6" x14ac:dyDescent="0.25">
      <c r="A5" s="17" t="s">
        <v>7</v>
      </c>
      <c r="B5" s="18"/>
      <c r="C5" s="19" t="s">
        <v>8</v>
      </c>
      <c r="D5" s="18"/>
      <c r="E5" s="20" t="s">
        <v>9</v>
      </c>
      <c r="F5" s="18"/>
    </row>
    <row r="6" spans="1:6" x14ac:dyDescent="0.25">
      <c r="A6" s="17" t="s">
        <v>10</v>
      </c>
      <c r="B6" s="18"/>
      <c r="C6" s="19" t="s">
        <v>11</v>
      </c>
      <c r="D6" s="18"/>
      <c r="E6" s="20" t="s">
        <v>12</v>
      </c>
      <c r="F6" s="18"/>
    </row>
    <row r="7" spans="1:6" x14ac:dyDescent="0.25">
      <c r="A7" s="17" t="s">
        <v>13</v>
      </c>
      <c r="B7" s="18"/>
      <c r="C7" s="21"/>
      <c r="D7" s="22"/>
      <c r="E7" s="20" t="s">
        <v>14</v>
      </c>
      <c r="F7" s="18"/>
    </row>
    <row r="8" spans="1:6" x14ac:dyDescent="0.25">
      <c r="A8" s="17" t="s">
        <v>15</v>
      </c>
      <c r="B8" s="18"/>
      <c r="C8" s="21"/>
      <c r="D8" s="22"/>
      <c r="E8" s="20" t="s">
        <v>16</v>
      </c>
      <c r="F8" s="18"/>
    </row>
    <row r="9" spans="1:6" s="29" customFormat="1" ht="52.8" x14ac:dyDescent="0.25">
      <c r="A9" s="23" t="s">
        <v>17</v>
      </c>
      <c r="B9" s="24" t="e">
        <f>ROUND(AVERAGE(B5,B6,B7,B8)*2,0)/2</f>
        <v>#DIV/0!</v>
      </c>
      <c r="C9" s="25" t="s">
        <v>18</v>
      </c>
      <c r="D9" s="26" t="e">
        <f>ROUND(AVERAGE(D5,D6)*2,0)/2</f>
        <v>#DIV/0!</v>
      </c>
      <c r="E9" s="27" t="s">
        <v>19</v>
      </c>
      <c r="F9" s="28" t="e">
        <f>ROUND(AVERAGE(F5,F6,F7,F8)*2,0)/2</f>
        <v>#DIV/0!</v>
      </c>
    </row>
    <row r="10" spans="1:6" s="16" customFormat="1" ht="13.8" thickBot="1" x14ac:dyDescent="0.3">
      <c r="A10" s="30" t="s">
        <v>20</v>
      </c>
      <c r="B10" s="31">
        <v>0.25</v>
      </c>
      <c r="C10" s="32" t="s">
        <v>20</v>
      </c>
      <c r="D10" s="33">
        <v>0.25</v>
      </c>
      <c r="E10" s="34" t="s">
        <v>20</v>
      </c>
      <c r="F10" s="35">
        <v>0.5</v>
      </c>
    </row>
    <row r="11" spans="1:6" s="40" customFormat="1" ht="24.9" customHeight="1" thickBot="1" x14ac:dyDescent="0.3">
      <c r="A11" s="36" t="s">
        <v>21</v>
      </c>
      <c r="B11" s="37"/>
      <c r="C11" s="38"/>
      <c r="D11" s="37"/>
      <c r="E11" s="38"/>
      <c r="F11" s="39" t="e">
        <f>ROUND(AVERAGE(B9,D9,F9,F9),1)</f>
        <v>#DIV/0!</v>
      </c>
    </row>
    <row r="12" spans="1:6" ht="6.75" customHeight="1" x14ac:dyDescent="0.25"/>
    <row r="13" spans="1:6" s="44" customFormat="1" ht="24.9" customHeight="1" x14ac:dyDescent="0.25">
      <c r="A13" s="41" t="s">
        <v>22</v>
      </c>
      <c r="B13" s="42"/>
      <c r="C13" s="42"/>
      <c r="D13" s="42"/>
      <c r="E13" s="42"/>
      <c r="F13" s="43"/>
    </row>
    <row r="14" spans="1:6" s="16" customFormat="1" x14ac:dyDescent="0.25">
      <c r="A14" s="45"/>
      <c r="B14" s="46" t="s">
        <v>23</v>
      </c>
      <c r="C14" s="47"/>
      <c r="D14" s="48"/>
      <c r="E14" s="47" t="s">
        <v>24</v>
      </c>
      <c r="F14" s="49"/>
    </row>
    <row r="15" spans="1:6" x14ac:dyDescent="0.25">
      <c r="A15" s="50" t="s">
        <v>25</v>
      </c>
      <c r="B15" s="51" t="s">
        <v>26</v>
      </c>
      <c r="C15" s="51" t="s">
        <v>27</v>
      </c>
      <c r="D15" s="51"/>
      <c r="E15" s="52" t="s">
        <v>28</v>
      </c>
      <c r="F15" s="53"/>
    </row>
    <row r="16" spans="1:6" x14ac:dyDescent="0.25">
      <c r="A16" s="50" t="s">
        <v>29</v>
      </c>
      <c r="B16" s="54" t="s">
        <v>30</v>
      </c>
      <c r="C16" s="54" t="s">
        <v>31</v>
      </c>
      <c r="D16" s="55"/>
      <c r="E16" s="52" t="s">
        <v>28</v>
      </c>
      <c r="F16" s="53"/>
    </row>
    <row r="17" spans="1:6" ht="13.35" customHeight="1" thickBot="1" x14ac:dyDescent="0.3">
      <c r="A17" s="50" t="s">
        <v>32</v>
      </c>
      <c r="B17" s="56" t="s">
        <v>30</v>
      </c>
      <c r="C17" s="54" t="s">
        <v>33</v>
      </c>
      <c r="D17" s="54"/>
      <c r="E17" s="57" t="s">
        <v>34</v>
      </c>
      <c r="F17" s="58"/>
    </row>
    <row r="18" spans="1:6" s="44" customFormat="1" ht="24.9" customHeight="1" thickBot="1" x14ac:dyDescent="0.3">
      <c r="A18" s="82" t="s">
        <v>35</v>
      </c>
      <c r="B18" s="59"/>
      <c r="C18" s="59"/>
      <c r="D18" s="59"/>
      <c r="E18" s="59"/>
      <c r="F18" s="60" t="e">
        <f>ROUND(AVERAGE(F15,F16,F17,F17),1)</f>
        <v>#DIV/0!</v>
      </c>
    </row>
    <row r="19" spans="1:6" ht="5.25" customHeight="1" x14ac:dyDescent="0.25"/>
    <row r="20" spans="1:6" s="44" customFormat="1" ht="24.9" customHeight="1" x14ac:dyDescent="0.25">
      <c r="A20" s="61" t="s">
        <v>36</v>
      </c>
      <c r="B20" s="62"/>
      <c r="C20" s="62"/>
      <c r="D20" s="62"/>
      <c r="E20" s="62"/>
      <c r="F20" s="63"/>
    </row>
    <row r="21" spans="1:6" s="16" customFormat="1" x14ac:dyDescent="0.25">
      <c r="A21" s="64" t="s">
        <v>37</v>
      </c>
      <c r="B21" s="65" t="s">
        <v>23</v>
      </c>
      <c r="C21" s="66"/>
      <c r="D21" s="67"/>
      <c r="E21" s="66" t="s">
        <v>24</v>
      </c>
      <c r="F21" s="68"/>
    </row>
    <row r="22" spans="1:6" x14ac:dyDescent="0.25">
      <c r="A22" s="69" t="s">
        <v>25</v>
      </c>
      <c r="B22" s="70" t="s">
        <v>38</v>
      </c>
      <c r="C22" s="83" t="s">
        <v>39</v>
      </c>
      <c r="D22" s="83"/>
      <c r="E22" s="71" t="s">
        <v>28</v>
      </c>
      <c r="F22" s="53"/>
    </row>
    <row r="23" spans="1:6" x14ac:dyDescent="0.25">
      <c r="A23" s="69" t="s">
        <v>29</v>
      </c>
      <c r="B23" s="70" t="s">
        <v>40</v>
      </c>
      <c r="C23" s="83" t="s">
        <v>41</v>
      </c>
      <c r="D23" s="83"/>
      <c r="E23" s="71" t="s">
        <v>28</v>
      </c>
      <c r="F23" s="53"/>
    </row>
    <row r="24" spans="1:6" ht="13.8" thickBot="1" x14ac:dyDescent="0.3">
      <c r="A24" s="69" t="s">
        <v>32</v>
      </c>
      <c r="B24" s="70" t="s">
        <v>42</v>
      </c>
      <c r="C24" s="83" t="s">
        <v>43</v>
      </c>
      <c r="D24" s="83"/>
      <c r="E24" s="71" t="s">
        <v>34</v>
      </c>
      <c r="F24" s="58"/>
    </row>
    <row r="25" spans="1:6" s="44" customFormat="1" ht="24.9" customHeight="1" thickBot="1" x14ac:dyDescent="0.3">
      <c r="A25" s="72" t="s">
        <v>44</v>
      </c>
      <c r="B25" s="73"/>
      <c r="C25" s="73"/>
      <c r="D25" s="73"/>
      <c r="E25" s="73"/>
      <c r="F25" s="74" t="e">
        <f>ROUND(AVERAGE(F22,F23,F24,F24),1)</f>
        <v>#DIV/0!</v>
      </c>
    </row>
    <row r="26" spans="1:6" ht="7.5" customHeight="1" thickBot="1" x14ac:dyDescent="0.3"/>
    <row r="27" spans="1:6" s="9" customFormat="1" ht="24.9" customHeight="1" thickBot="1" x14ac:dyDescent="0.3">
      <c r="A27" s="75" t="s">
        <v>45</v>
      </c>
      <c r="B27" s="76"/>
      <c r="C27" s="77"/>
      <c r="D27" s="76"/>
      <c r="E27" s="78"/>
      <c r="F27" s="79" t="e">
        <f>ROUND(AVERAGE(F11*0.4)+(F18*0.3)+(F25*0.3),1)</f>
        <v>#DIV/0!</v>
      </c>
    </row>
    <row r="28" spans="1:6" ht="24.9" customHeight="1" thickBot="1" x14ac:dyDescent="0.3">
      <c r="A28" t="s">
        <v>46</v>
      </c>
      <c r="F28" s="80" t="e">
        <f>IF(AND(F18&gt;=4,F27&gt;=4),"bestanden","nicht bestanden")</f>
        <v>#DIV/0!</v>
      </c>
    </row>
    <row r="29" spans="1:6" x14ac:dyDescent="0.25">
      <c r="A29" s="81" t="s">
        <v>47</v>
      </c>
      <c r="D29" s="81"/>
    </row>
    <row r="30" spans="1:6" x14ac:dyDescent="0.25">
      <c r="A30" s="84" t="s">
        <v>48</v>
      </c>
      <c r="B30" s="84"/>
      <c r="D30" s="81"/>
    </row>
    <row r="31" spans="1:6" x14ac:dyDescent="0.25">
      <c r="A31" t="s">
        <v>49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pageMargins left="0" right="0" top="0.19685039370078741" bottom="0.19685039370078741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D7B62F-853C-4D1E-A4DB-09E150479C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1E294-D979-4B56-8FFB-99ABFF1A8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1ABDF8-CC93-4D12-85C3-6D14F7F5DA2B}">
  <ds:schemaRefs>
    <ds:schemaRef ds:uri="http://purl.org/dc/terms/"/>
    <ds:schemaRef ds:uri="http://purl.org/dc/elements/1.1/"/>
    <ds:schemaRef ds:uri="43f76865-9224-4da8-87e4-1b4550ffd849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6b0bada8-e6de-4a4a-adfd-6bbcc2b4295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cp:lastPrinted>2024-11-21T08:06:53Z</cp:lastPrinted>
  <dcterms:created xsi:type="dcterms:W3CDTF">2021-12-10T09:25:55Z</dcterms:created>
  <dcterms:modified xsi:type="dcterms:W3CDTF">2025-02-03T10:25:34Z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